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70"/>
  </bookViews>
  <sheets>
    <sheet name="询价模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<sst xmlns="http://schemas.openxmlformats.org/spreadsheetml/2006/main" count="56" uniqueCount="44">
  <si>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1号楼检验科采血大厅大门改造采购项目对外询价表（预算总金额：24186.42元）</t>
  </si>
  <si>
    <t>序号</t>
  </si>
  <si>
    <t>分部分项</t>
  </si>
  <si>
    <t>单位</t>
  </si>
  <si>
    <t>数量</t>
  </si>
  <si>
    <t>预算单价（元）</t>
  </si>
  <si>
    <t>预算总价（元）</t>
  </si>
  <si>
    <t>单价报价（元）</t>
  </si>
  <si>
    <t>总价报价（元）</t>
  </si>
  <si>
    <t>拆除玻璃门</t>
  </si>
  <si>
    <t>项</t>
  </si>
  <si>
    <t>（2.4+3.2）*3.5</t>
  </si>
  <si>
    <t>拆除不锈钢拉闸门</t>
  </si>
  <si>
    <t>（2.4+3.2）*3.7</t>
  </si>
  <si>
    <t>1:3水泥砂浆墙壁修补</t>
  </si>
  <si>
    <t>3.5*(0.4+0.28)</t>
  </si>
  <si>
    <t>1:2.5水泥砂浆梁修补</t>
  </si>
  <si>
    <t>（2.4+3.2）*0.25</t>
  </si>
  <si>
    <t>墙面水泥漆（腻子2道，一底两面）</t>
  </si>
  <si>
    <t>2.5*0.88+5.6*0.25+2*3.5</t>
  </si>
  <si>
    <t>拆除大理石地面（包干价）</t>
  </si>
  <si>
    <t>6.9*（0.7+0.16）</t>
  </si>
  <si>
    <t>门槛石18mm厚安溪红大理石</t>
  </si>
  <si>
    <r>
      <rPr>
        <sz val="11"/>
        <color theme="1"/>
        <rFont val="宋体"/>
        <charset val="134"/>
      </rPr>
      <t>m</t>
    </r>
    <r>
      <rPr>
        <vertAlign val="superscript"/>
        <sz val="11"/>
        <color theme="1"/>
        <rFont val="宋体"/>
        <charset val="134"/>
      </rPr>
      <t>2</t>
    </r>
  </si>
  <si>
    <t>（2.4+3.2）*0.3</t>
  </si>
  <si>
    <t>地面铺设18mm厚大理石地面</t>
  </si>
  <si>
    <t>新做雨棚（树脂瓦90x厚3厘+50*50*1.5镀锌方管）</t>
  </si>
  <si>
    <t>4.4*2.7+（2.7+1）/2*2.5</t>
  </si>
  <si>
    <t>铝板水槽（银色x2厘厚）</t>
  </si>
  <si>
    <t>m</t>
  </si>
  <si>
    <t>PVC75排水管</t>
  </si>
  <si>
    <t>3厘银色铝塑板吊顶（含钢骨架）</t>
  </si>
  <si>
    <t>2.6*4.4+（2.6+1）/2*2.5</t>
  </si>
  <si>
    <t>12厘白玻钢化玻璃门及固定橱窗
（哑光不锈钢钢板，标厚1.0）</t>
  </si>
  <si>
    <t>（4+1.9）*3.42</t>
  </si>
  <si>
    <t>门五金（20B地弹簧）</t>
  </si>
  <si>
    <t>个</t>
  </si>
  <si>
    <t>门五金（拉手）</t>
  </si>
  <si>
    <t>副</t>
  </si>
  <si>
    <t>垃圾外运（包干价）</t>
  </si>
  <si>
    <t>合计</t>
  </si>
  <si>
    <t>询价要求：
1、限定工期30天，保修三个月，本次维护为包干服务；
2、报价应充分考虑此采购项目的各种风险因素，如货物价格、运输费用、装卸费用、安装费用（安装到询价人指定位置）、调试费用、税金以及达到建设要求所需要增加的人工、设备、软件、配件、授权等一切费用。
3、需现场地勘，请联系总务科邹工0597-23201099</t>
  </si>
  <si>
    <t xml:space="preserve">   报价单位：                                  联系人：                           联系电话：</t>
  </si>
  <si>
    <r>
      <rPr>
        <sz val="11"/>
        <color theme="1"/>
        <rFont val="宋体"/>
        <charset val="134"/>
      </rPr>
      <t xml:space="preserve">                                                                                   </t>
    </r>
    <r>
      <rPr>
        <sz val="11"/>
        <color theme="1"/>
        <rFont val="宋体"/>
        <charset val="134"/>
      </rPr>
      <t>报价时间：</t>
    </r>
    <r>
      <rPr>
        <sz val="11"/>
        <color theme="1"/>
        <rFont val="宋体"/>
        <charset val="134"/>
      </rPr>
      <t>2026年    月  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</si>
</sst>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N11" sqref="N11"/>
    </sheetView>
  </sheetViews>
  <sheetFormatPr defaultColWidth="9" defaultRowHeight="13.5" outlineLevelCol="7"/>
  <cols>
    <col min="1" max="1" width="7.5" style="1" customWidth="1"/>
    <col min="2" max="2" width="30.875" customWidth="1"/>
    <col min="3" max="3" width="5" customWidth="1"/>
    <col min="4" max="4" width="29.375" style="1" customWidth="1"/>
    <col min="5" max="5" width="13.625" style="1" customWidth="1"/>
    <col min="6" max="6" width="14.125" style="1" customWidth="1"/>
    <col min="7" max="7" width="13.875" customWidth="1"/>
    <col min="8" max="8" width="15.375" customWidth="1"/>
  </cols>
  <sheetData>
    <row r="1" ht="3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20.1" customHeight="1" spans="1:8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</row>
    <row r="3" ht="20.1" customHeight="1" spans="1:8">
      <c r="A3" s="5">
        <v>1</v>
      </c>
      <c r="B3" s="6" t="s">
        <v>9</v>
      </c>
      <c r="C3" s="6" t="s">
        <v>10</v>
      </c>
      <c r="D3" s="5" t="s">
        <v>11</v>
      </c>
      <c r="E3" s="5">
        <v>400</v>
      </c>
      <c r="F3" s="5">
        <v>400</v>
      </c>
      <c r="G3" s="6"/>
      <c r="H3" s="6"/>
    </row>
    <row r="4" ht="20.1" customHeight="1" spans="1:8">
      <c r="A4" s="5">
        <v>2</v>
      </c>
      <c r="B4" s="6" t="s">
        <v>12</v>
      </c>
      <c r="C4" s="6" t="s">
        <v>10</v>
      </c>
      <c r="D4" s="5" t="s">
        <v>13</v>
      </c>
      <c r="E4" s="5">
        <v>500</v>
      </c>
      <c r="F4" s="5">
        <v>500</v>
      </c>
      <c r="G4" s="6"/>
      <c r="H4" s="6"/>
    </row>
    <row r="5" ht="20.1" customHeight="1" spans="1:8">
      <c r="A5" s="5">
        <v>3</v>
      </c>
      <c r="B5" s="6" t="s">
        <v>14</v>
      </c>
      <c r="C5" s="6" t="s">
        <v>10</v>
      </c>
      <c r="D5" s="5" t="s">
        <v>15</v>
      </c>
      <c r="E5" s="5">
        <v>700</v>
      </c>
      <c r="F5" s="5">
        <v>700</v>
      </c>
      <c r="G5" s="6"/>
      <c r="H5" s="6"/>
    </row>
    <row r="6" ht="20.1" customHeight="1" spans="1:8">
      <c r="A6" s="5">
        <v>4</v>
      </c>
      <c r="B6" s="6" t="s">
        <v>16</v>
      </c>
      <c r="C6" s="6" t="s">
        <v>10</v>
      </c>
      <c r="D6" s="5" t="s">
        <v>17</v>
      </c>
      <c r="E6" s="5">
        <v>700</v>
      </c>
      <c r="F6" s="5">
        <v>700</v>
      </c>
      <c r="G6" s="6"/>
      <c r="H6" s="6"/>
    </row>
    <row r="7" ht="20.1" customHeight="1" spans="1:8">
      <c r="A7" s="5">
        <v>5</v>
      </c>
      <c r="B7" s="6" t="s">
        <v>18</v>
      </c>
      <c r="C7" s="6" t="s">
        <v>10</v>
      </c>
      <c r="D7" s="5" t="s">
        <v>19</v>
      </c>
      <c r="E7" s="5">
        <v>800</v>
      </c>
      <c r="F7" s="5">
        <v>800</v>
      </c>
      <c r="G7" s="6"/>
      <c r="H7" s="6"/>
    </row>
    <row r="8" ht="20.1" customHeight="1" spans="1:8">
      <c r="A8" s="5">
        <v>6</v>
      </c>
      <c r="B8" s="6" t="s">
        <v>20</v>
      </c>
      <c r="C8" s="6" t="s">
        <v>10</v>
      </c>
      <c r="D8" s="5" t="s">
        <v>21</v>
      </c>
      <c r="E8" s="5">
        <v>400</v>
      </c>
      <c r="F8" s="5">
        <v>400</v>
      </c>
      <c r="G8" s="6"/>
      <c r="H8" s="6"/>
    </row>
    <row r="9" ht="20.1" customHeight="1" spans="1:8">
      <c r="A9" s="5">
        <v>7</v>
      </c>
      <c r="B9" s="6" t="s">
        <v>22</v>
      </c>
      <c r="C9" s="8" t="s">
        <v>23</v>
      </c>
      <c r="D9" s="5" t="s">
        <v>24</v>
      </c>
      <c r="E9" s="5">
        <v>280</v>
      </c>
      <c r="F9" s="5">
        <f>280*1.68</f>
        <v>470.4</v>
      </c>
      <c r="G9" s="6"/>
      <c r="H9" s="6"/>
    </row>
    <row r="10" ht="20.1" customHeight="1" spans="1:8">
      <c r="A10" s="5">
        <v>8</v>
      </c>
      <c r="B10" s="6" t="s">
        <v>25</v>
      </c>
      <c r="C10" s="8" t="s">
        <v>23</v>
      </c>
      <c r="D10" s="5" t="s">
        <v>21</v>
      </c>
      <c r="E10" s="5">
        <v>280</v>
      </c>
      <c r="F10" s="5">
        <f>280*5.934</f>
        <v>1661.52</v>
      </c>
      <c r="G10" s="6"/>
      <c r="H10" s="6"/>
    </row>
    <row r="11" ht="40" customHeight="1" spans="1:8">
      <c r="A11" s="5">
        <v>9</v>
      </c>
      <c r="B11" s="9" t="s">
        <v>26</v>
      </c>
      <c r="C11" s="8" t="s">
        <v>23</v>
      </c>
      <c r="D11" s="5" t="s">
        <v>27</v>
      </c>
      <c r="E11" s="5">
        <v>180</v>
      </c>
      <c r="F11" s="5">
        <f>16.505*180</f>
        <v>2970.9</v>
      </c>
      <c r="G11" s="6"/>
      <c r="H11" s="6"/>
    </row>
    <row r="12" ht="20.1" customHeight="1" spans="1:8">
      <c r="A12" s="5">
        <v>10</v>
      </c>
      <c r="B12" s="6" t="s">
        <v>28</v>
      </c>
      <c r="C12" s="6" t="s">
        <v>29</v>
      </c>
      <c r="D12" s="5">
        <v>6.9</v>
      </c>
      <c r="E12" s="5">
        <v>100</v>
      </c>
      <c r="F12" s="5">
        <f>6.9*100</f>
        <v>690</v>
      </c>
      <c r="G12" s="6"/>
      <c r="H12" s="6"/>
    </row>
    <row r="13" ht="20.1" customHeight="1" spans="1:8">
      <c r="A13" s="5">
        <v>11</v>
      </c>
      <c r="B13" s="6" t="s">
        <v>30</v>
      </c>
      <c r="C13" s="6" t="s">
        <v>29</v>
      </c>
      <c r="D13" s="5">
        <v>3.5</v>
      </c>
      <c r="E13" s="5">
        <v>30</v>
      </c>
      <c r="F13" s="5">
        <f>3.5*30</f>
        <v>105</v>
      </c>
      <c r="G13" s="6"/>
      <c r="H13" s="6"/>
    </row>
    <row r="14" ht="20.1" customHeight="1" spans="1:8">
      <c r="A14" s="5">
        <v>12</v>
      </c>
      <c r="B14" s="6" t="s">
        <v>31</v>
      </c>
      <c r="C14" s="8" t="s">
        <v>23</v>
      </c>
      <c r="D14" s="5" t="s">
        <v>32</v>
      </c>
      <c r="E14" s="5">
        <v>280</v>
      </c>
      <c r="F14" s="5">
        <f>15.94*280</f>
        <v>4463.2</v>
      </c>
      <c r="G14" s="6"/>
      <c r="H14" s="6"/>
    </row>
    <row r="15" ht="33" customHeight="1" spans="1:8">
      <c r="A15" s="5">
        <v>13</v>
      </c>
      <c r="B15" s="9" t="s">
        <v>33</v>
      </c>
      <c r="C15" s="8" t="s">
        <v>23</v>
      </c>
      <c r="D15" s="5" t="s">
        <v>34</v>
      </c>
      <c r="E15" s="5">
        <v>480</v>
      </c>
      <c r="F15" s="5">
        <v>9685.4</v>
      </c>
      <c r="G15" s="6"/>
      <c r="H15" s="6"/>
    </row>
    <row r="16" ht="20.1" customHeight="1" spans="1:8">
      <c r="A16" s="5">
        <v>14</v>
      </c>
      <c r="B16" s="6" t="s">
        <v>35</v>
      </c>
      <c r="C16" s="6" t="s">
        <v>36</v>
      </c>
      <c r="D16" s="5">
        <v>2</v>
      </c>
      <c r="E16" s="5">
        <v>130</v>
      </c>
      <c r="F16" s="5">
        <v>260</v>
      </c>
      <c r="G16" s="6"/>
      <c r="H16" s="6"/>
    </row>
    <row r="17" ht="20.1" customHeight="1" spans="1:8">
      <c r="A17" s="5">
        <v>15</v>
      </c>
      <c r="B17" s="6" t="s">
        <v>37</v>
      </c>
      <c r="C17" s="6" t="s">
        <v>38</v>
      </c>
      <c r="D17" s="5">
        <v>1</v>
      </c>
      <c r="E17" s="5">
        <v>80</v>
      </c>
      <c r="F17" s="5">
        <v>80</v>
      </c>
      <c r="G17" s="6"/>
      <c r="H17" s="6"/>
    </row>
    <row r="18" ht="20.1" customHeight="1" spans="1:8">
      <c r="A18" s="5">
        <v>16</v>
      </c>
      <c r="B18" s="6" t="s">
        <v>39</v>
      </c>
      <c r="C18" s="6" t="s">
        <v>10</v>
      </c>
      <c r="D18" s="5">
        <v>1</v>
      </c>
      <c r="E18" s="5">
        <v>300</v>
      </c>
      <c r="F18" s="5">
        <v>300</v>
      </c>
      <c r="G18" s="6"/>
      <c r="H18" s="6"/>
    </row>
    <row r="19" ht="20.1" customHeight="1" spans="1:8">
      <c r="A19" s="5" t="s">
        <v>40</v>
      </c>
      <c r="B19" s="6"/>
      <c r="C19" s="6"/>
      <c r="D19" s="5"/>
      <c r="E19" s="5"/>
      <c r="F19" s="5">
        <f>SUM(F3:F18)</f>
        <v>24186.42</v>
      </c>
      <c r="G19" s="6"/>
      <c r="H19" s="6">
        <f>SUM(H3:H18)</f>
        <v>0</v>
      </c>
    </row>
    <row r="20" ht="73.5" customHeight="1" spans="1:8">
      <c r="A20" s="10" t="s">
        <v>41</v>
      </c>
      <c r="B20" s="11"/>
      <c r="C20" s="11"/>
      <c r="D20" s="11"/>
      <c r="E20" s="11"/>
      <c r="F20" s="11"/>
      <c r="G20" s="11"/>
      <c r="H20" s="12"/>
    </row>
    <row r="21" ht="33" customHeight="1" spans="1:8">
      <c r="A21" s="13" t="s">
        <v>42</v>
      </c>
      <c r="B21" s="14"/>
      <c r="C21" s="14"/>
      <c r="D21" s="14"/>
      <c r="E21" s="14"/>
      <c r="F21" s="14"/>
      <c r="G21" s="14"/>
      <c r="H21" s="14"/>
    </row>
    <row r="22" ht="26.25" customHeight="1" spans="1:8">
      <c r="A22" s="15" t="s">
        <v>43</v>
      </c>
      <c r="B22" s="16"/>
      <c r="C22" s="16"/>
      <c r="D22" s="16"/>
      <c r="E22" s="16"/>
      <c r="F22" s="16"/>
      <c r="G22" s="16"/>
      <c r="H22" s="16"/>
    </row>
  </sheetData>
  <mergeCells count="4">
    <mergeCell ref="A1:H1"/>
    <mergeCell ref="A20:H20"/>
    <mergeCell ref="A21:H21"/>
    <mergeCell ref="A22:H2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主流的背影杀手</cp:lastModifiedBy>
  <cp:revision>3</cp:revision>
  <dcterms:created xsi:type="dcterms:W3CDTF">2025-08-06T11:16:00Z</dcterms:created>
  <cp:lastPrinted>2026-01-20T09:12:00Z</cp:lastPrinted>
  <dcterms:modified xsi:type="dcterms:W3CDTF">2026-02-04T08:55:08Z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633A68F2304248098D545D11403E8275_13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